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<sst xmlns="http://schemas.openxmlformats.org/spreadsheetml/2006/main" count="24" uniqueCount="24">
  <si>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</si>
  <si>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IBP010</t>
  </si>
  <si>
    <t xml:space="preserve">Ud</t>
  </si>
  <si>
    <t xml:space="preserve">Unidade exterior de ar condicionado, para gás R-410A.</t>
  </si>
  <si>
    <r>
      <rPr>
        <sz val="8.25"/>
        <color rgb="FF000000"/>
        <rFont val="Arial"/>
        <family val="2"/>
      </rPr>
      <t xml:space="preserve">Unidade exterior de ar condicionado SMMS-u, sistema VRF, modelo MMY-MUP0801HT8P-E "TOSHIBA", para gás R-410A, alimentação trifásica (400V/50Hz),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 O preço não inclui os elementos anti-vibratórios de pavimento,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</si>
  <si>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</si>
  <si>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</si>
  <si>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</si>
  <si>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</si>
  <si>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</si>
  <si>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</si>
  <si>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mt42tsb016a</t>
  </si>
  <si>
    <t xml:space="preserve">Ud</t>
  </si>
  <si>
    <t xml:space="preserve">Unidade exterior de ar condicionado SMMS-u, sistema VRF, modelo MMY-MUP0801HT8P-E "TOSHIBA", para gás R-410A, alimentação trifásica (400V/50Hz), potência frigorífica nominal 22,4 kW (temperatura de bolbo seco de ar interior 27°C, temperatura de bolbo húmido de ar interior 19°C, temperatura de bolbo seco do ar exterior 35°C, temperatura de bolbo húmido do ar exterior 24°C), EER 3,97, EER a 50% da carga 6,7, SEER 7,44, consumo eléctrico nominal em arrefecimento 5,64 kW, limite de funcionamento de temperatura de bolbo seco do ar exterior em arrefecimento desde -10 até 46°C, potência calorífica nominal 22,4 kW (temperatura de bolbo seco de ar interior 20°C, temperatura de bolbo seco do ar exterior 7°C, temperatura de bolbo húmido do ar exterior 6°C), COP 4,24, COP a 50% da carga 4,8, SCOP 4,5, consumo eléctrico nominal em aquecimento 5,28 kW, limite de funcionamento de temperatura de bolbo húmido do ar exterior em aquecimento desde -25 até 15,5°C, de 1690x990x780 mm, 228 kg, potência sonora em arrefecimento 75 dBA, pressão sonora em arrefecimento 53 dBA, potência sonora em aquecimento 76 dBA, pressão sonora em aquecimento 56 dBA, caudal de ar 9900 m³/h, compressores tipo Triple Rotary, com tecnologia Inverter, com capacidade de ligação até 18 unidades interiores.</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</si>
  <si>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</si>
  <si>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</si>
  <si>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</si>
  <si>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</si>
  <si>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</si>
  <si>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</si>
  <si>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</si>
  <si>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</si>
  <si>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4.569,03€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</si>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</sst>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2.04" customWidth="1"/>
    <col min="5" max="5" width="83.64"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50.00" thickBot="1" customHeight="1">
      <c r="A9" s="7" t="s">
        <v>11</v>
      </c>
      <c r="B9" s="7"/>
      <c r="C9" s="9" t="s">
        <v>12</v>
      </c>
      <c r="D9" s="9"/>
      <c r="E9" s="7" t="s">
        <v>13</v>
      </c>
      <c r="F9" s="11">
        <v>1</v>
      </c>
      <c r="G9" s="13">
        <v>12480</v>
      </c>
      <c r="H9" s="13">
        <f ca="1">ROUND(INDIRECT(ADDRESS(ROW()+(0), COLUMN()+(-2), 1))*INDIRECT(ADDRESS(ROW()+(0), COLUMN()+(-1), 1)), 2)</f>
        <v>12480</v>
      </c>
    </row>
    <row r="10" spans="1:8" ht="13.50" thickBot="1" customHeight="1">
      <c r="A10" s="14" t="s">
        <v>14</v>
      </c>
      <c r="B10" s="14"/>
      <c r="C10" s="15" t="s">
        <v>15</v>
      </c>
      <c r="D10" s="15"/>
      <c r="E10" s="14" t="s">
        <v>16</v>
      </c>
      <c r="F10" s="16">
        <v>6.457</v>
      </c>
      <c r="G10" s="17">
        <v>25.32</v>
      </c>
      <c r="H10" s="17">
        <f ca="1">ROUND(INDIRECT(ADDRESS(ROW()+(0), COLUMN()+(-2), 1))*INDIRECT(ADDRESS(ROW()+(0), COLUMN()+(-1), 1)), 2)</f>
        <v>163.49</v>
      </c>
    </row>
    <row r="11" spans="1:8" ht="13.50" thickBot="1" customHeight="1">
      <c r="A11" s="14" t="s">
        <v>17</v>
      </c>
      <c r="B11" s="14"/>
      <c r="C11" s="18" t="s">
        <v>18</v>
      </c>
      <c r="D11" s="18"/>
      <c r="E11" s="19" t="s">
        <v>19</v>
      </c>
      <c r="F11" s="20">
        <v>6.457</v>
      </c>
      <c r="G11" s="21">
        <v>23.99</v>
      </c>
      <c r="H11" s="21">
        <f ca="1">ROUND(INDIRECT(ADDRESS(ROW()+(0), COLUMN()+(-2), 1))*INDIRECT(ADDRESS(ROW()+(0), COLUMN()+(-1), 1)), 2)</f>
        <v>154.9</v>
      </c>
    </row>
    <row r="12" spans="1:8" ht="13.50" thickBot="1" customHeight="1">
      <c r="A12" s="19"/>
      <c r="B12" s="19"/>
      <c r="C12" s="22" t="s">
        <v>20</v>
      </c>
      <c r="D12" s="22"/>
      <c r="E12" s="5" t="s">
        <v>21</v>
      </c>
      <c r="F12" s="23">
        <v>2</v>
      </c>
      <c r="G12" s="24">
        <f ca="1">ROUND(SUM(INDIRECT(ADDRESS(ROW()+(-1), COLUMN()+(1), 1)),INDIRECT(ADDRESS(ROW()+(-2), COLUMN()+(1), 1)),INDIRECT(ADDRESS(ROW()+(-3), COLUMN()+(1), 1))), 2)</f>
        <v>12798.4</v>
      </c>
      <c r="H12" s="24">
        <f ca="1">ROUND(INDIRECT(ADDRESS(ROW()+(0), COLUMN()+(-2), 1))*INDIRECT(ADDRESS(ROW()+(0), COLUMN()+(-1), 1))/100, 2)</f>
        <v>255.97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13054.4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